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IPS" sheetId="1" r:id="rId1"/>
    <sheet name="IC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<sst xmlns="http://schemas.openxmlformats.org/spreadsheetml/2006/main" count="105" uniqueCount="88">
  <si>
    <t>Laura</t>
  </si>
  <si>
    <t>Michelle</t>
  </si>
  <si>
    <t>Paul</t>
  </si>
  <si>
    <t>White</t>
  </si>
  <si>
    <t>Steve</t>
  </si>
  <si>
    <t>Chapter 16/17</t>
  </si>
  <si>
    <t>Joseph</t>
  </si>
  <si>
    <t>Goodman</t>
  </si>
  <si>
    <t>Adriana</t>
  </si>
  <si>
    <t>Gani</t>
  </si>
  <si>
    <t>Maritza</t>
  </si>
  <si>
    <t>Perez</t>
  </si>
  <si>
    <t>Chapter 16</t>
  </si>
  <si>
    <t>Martinez</t>
  </si>
  <si>
    <t>Maria Laura</t>
  </si>
  <si>
    <t>Molina</t>
  </si>
  <si>
    <t>Iris</t>
  </si>
  <si>
    <t>Ramirez</t>
  </si>
  <si>
    <t>Michael</t>
  </si>
  <si>
    <t>Diebold</t>
  </si>
  <si>
    <t>Sharif</t>
  </si>
  <si>
    <t>Ellarby</t>
  </si>
  <si>
    <t>Kelli</t>
  </si>
  <si>
    <t>Cole</t>
  </si>
  <si>
    <t>Rodriguez</t>
  </si>
  <si>
    <t>Tara</t>
  </si>
  <si>
    <t>DeMeo</t>
  </si>
  <si>
    <t>Chapter 17</t>
  </si>
  <si>
    <t>Lopez</t>
  </si>
  <si>
    <t>Chapter 4 (In Focus)</t>
  </si>
  <si>
    <t>Chevalier</t>
  </si>
  <si>
    <t>Verena</t>
  </si>
  <si>
    <t>Gonzalez</t>
  </si>
  <si>
    <t>Nidia</t>
  </si>
  <si>
    <t>Rosado</t>
  </si>
  <si>
    <t>Jenna</t>
  </si>
  <si>
    <t>Florio</t>
  </si>
  <si>
    <t>Megan</t>
  </si>
  <si>
    <t>Cipriano</t>
  </si>
  <si>
    <t>Ortegon</t>
  </si>
  <si>
    <t>Elizabeth</t>
  </si>
  <si>
    <t>Saft</t>
  </si>
  <si>
    <t>Chapter 18</t>
  </si>
  <si>
    <t>Cammy</t>
  </si>
  <si>
    <t>Rubio</t>
  </si>
  <si>
    <t xml:space="preserve">Cammy </t>
  </si>
  <si>
    <t>Chapter 19</t>
  </si>
  <si>
    <t>Chapter 20</t>
  </si>
  <si>
    <t>Light</t>
  </si>
  <si>
    <t>Nuclear Chemistry</t>
  </si>
  <si>
    <t>Annette</t>
  </si>
  <si>
    <t>Casiano</t>
  </si>
  <si>
    <t>Chapter 22</t>
  </si>
  <si>
    <t>Shannon</t>
  </si>
  <si>
    <t>McAndrew</t>
  </si>
  <si>
    <t>Luis</t>
  </si>
  <si>
    <t>Montoya</t>
  </si>
  <si>
    <t>Chapter 21</t>
  </si>
  <si>
    <t>Christopher</t>
  </si>
  <si>
    <t>Vorst</t>
  </si>
  <si>
    <t>Energy for Today</t>
  </si>
  <si>
    <t>Nathalia</t>
  </si>
  <si>
    <t>Daza</t>
  </si>
  <si>
    <t>Vanessa</t>
  </si>
  <si>
    <t>Giordano</t>
  </si>
  <si>
    <t>Energy for Tomorrow</t>
  </si>
  <si>
    <t>Chapter 3</t>
  </si>
  <si>
    <t>Chapter 4</t>
  </si>
  <si>
    <t>Acids/Bases</t>
  </si>
  <si>
    <t>Gases/Atmosphere</t>
  </si>
  <si>
    <t>Chapter 14</t>
  </si>
  <si>
    <t>Daisy</t>
  </si>
  <si>
    <t>Feliciano</t>
  </si>
  <si>
    <t>Chapter 5</t>
  </si>
  <si>
    <t>Chapter 13</t>
  </si>
  <si>
    <t>Food</t>
  </si>
  <si>
    <t>Chapter 15</t>
  </si>
  <si>
    <t>Chapter 11</t>
  </si>
  <si>
    <t>Jeff</t>
  </si>
  <si>
    <t>Chapparo</t>
  </si>
  <si>
    <t>Drugs</t>
  </si>
  <si>
    <t>Household Chemicals</t>
  </si>
  <si>
    <t>DiMuccio</t>
  </si>
  <si>
    <t>Homework</t>
  </si>
  <si>
    <t>Final</t>
  </si>
  <si>
    <t>Grade</t>
  </si>
  <si>
    <t>pass</t>
  </si>
  <si>
    <t>owes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</si>
</sst>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textRotation="90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textRotation="90"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workbookViewId="0" topLeftCell="A1">
      <selection activeCell="H4" sqref="H4"/>
    </sheetView>
  </sheetViews>
  <sheetFormatPr defaultColWidth="9.140625" defaultRowHeight="12.75"/>
  <cols>
    <col min="1" max="1" width="11.421875" style="1" customWidth="1"/>
    <col min="2" max="2" width="10.8515625" style="1" customWidth="1"/>
    <col min="3" max="6" width="4.8515625" style="1" customWidth="1"/>
    <col min="7" max="8" width="5.421875" style="1" customWidth="1"/>
    <col min="9" max="11" width="4.00390625" style="1" bestFit="1" customWidth="1"/>
    <col min="12" max="12" width="4.28125" style="1" customWidth="1"/>
    <col min="13" max="15" width="3.8515625" style="1" customWidth="1"/>
    <col min="16" max="17" width="3.7109375" style="1" customWidth="1"/>
    <col min="18" max="18" width="4.7109375" style="1" customWidth="1"/>
    <col min="19" max="19" width="5.00390625" style="1" customWidth="1"/>
    <col min="20" max="20" width="6.421875" style="4" customWidth="1"/>
    <col min="21" max="21" width="4.8515625" style="4" customWidth="1"/>
    <col min="22" max="22" width="9.140625" style="4" customWidth="1"/>
    <col min="23" max="16384" width="9.140625" style="1" customWidth="1"/>
  </cols>
  <sheetData>
    <row r="1" spans="3:21" ht="12.75">
      <c r="C1" s="1">
        <v>5</v>
      </c>
      <c r="D1" s="1">
        <v>5</v>
      </c>
      <c r="E1" s="1">
        <v>5</v>
      </c>
      <c r="F1" s="1">
        <v>5</v>
      </c>
      <c r="G1" s="1">
        <v>5</v>
      </c>
      <c r="H1" s="1">
        <v>5</v>
      </c>
      <c r="I1" s="1">
        <v>5</v>
      </c>
      <c r="J1" s="1">
        <v>5</v>
      </c>
      <c r="K1" s="1">
        <v>5</v>
      </c>
      <c r="L1" s="1">
        <v>5</v>
      </c>
      <c r="M1" s="1">
        <v>5</v>
      </c>
      <c r="N1" s="1">
        <v>5</v>
      </c>
      <c r="O1" s="1">
        <v>5</v>
      </c>
      <c r="P1" s="1">
        <v>5</v>
      </c>
      <c r="Q1" s="1">
        <v>5</v>
      </c>
      <c r="R1" s="1">
        <v>5</v>
      </c>
      <c r="S1" s="1">
        <v>5</v>
      </c>
      <c r="T1" s="4">
        <f>SUM(C1:S1)</f>
        <v>85</v>
      </c>
      <c r="U1" s="4">
        <v>100</v>
      </c>
    </row>
    <row r="2" spans="1:22" ht="12.75">
      <c r="A2" s="1" t="s">
        <v>16</v>
      </c>
      <c r="B2" s="1" t="s">
        <v>17</v>
      </c>
      <c r="C2" s="1">
        <v>4</v>
      </c>
      <c r="D2" s="1">
        <v>4</v>
      </c>
      <c r="E2" s="1">
        <v>3.5</v>
      </c>
      <c r="F2" s="1">
        <v>3.5</v>
      </c>
      <c r="G2" s="1">
        <v>3.5</v>
      </c>
      <c r="H2" s="1">
        <v>3.5</v>
      </c>
      <c r="N2" s="1">
        <v>3.5</v>
      </c>
      <c r="O2" s="1">
        <v>3.5</v>
      </c>
      <c r="P2" s="1">
        <v>4</v>
      </c>
      <c r="T2" s="4">
        <f>SUM(C2:S2)/T$1*100</f>
        <v>38.82352941176471</v>
      </c>
      <c r="U2" s="4">
        <v>55</v>
      </c>
      <c r="V2" s="4">
        <f>AVERAGE(T2:U2)</f>
        <v>46.911764705882355</v>
      </c>
    </row>
    <row r="3" spans="1:22" ht="12.75">
      <c r="A3" s="1" t="s">
        <v>78</v>
      </c>
      <c r="B3" s="1" t="s">
        <v>82</v>
      </c>
      <c r="C3" s="1">
        <v>4</v>
      </c>
      <c r="D3" s="1">
        <v>4</v>
      </c>
      <c r="E3" s="1">
        <v>4</v>
      </c>
      <c r="F3" s="1">
        <v>4</v>
      </c>
      <c r="I3" s="1">
        <v>4</v>
      </c>
      <c r="T3" s="4">
        <f aca="true" t="shared" si="0" ref="T3:T21">SUM(C3:S3)/T$1*100</f>
        <v>23.52941176470588</v>
      </c>
      <c r="V3" s="4">
        <f aca="true" t="shared" si="1" ref="V3:V21">AVERAGE(T3:U3)</f>
        <v>23.52941176470588</v>
      </c>
    </row>
    <row r="4" spans="1:22" ht="12.75">
      <c r="A4" s="1" t="s">
        <v>78</v>
      </c>
      <c r="B4" s="1" t="s">
        <v>79</v>
      </c>
      <c r="F4" s="1">
        <v>3.5</v>
      </c>
      <c r="G4" s="1">
        <v>4</v>
      </c>
      <c r="I4" s="1">
        <v>4</v>
      </c>
      <c r="L4" s="1">
        <v>4</v>
      </c>
      <c r="M4" s="1">
        <v>3.5</v>
      </c>
      <c r="N4" s="1">
        <v>3.5</v>
      </c>
      <c r="O4" s="1">
        <v>4</v>
      </c>
      <c r="P4" s="1">
        <v>4</v>
      </c>
      <c r="R4" s="1">
        <v>4</v>
      </c>
      <c r="S4" s="1">
        <v>3.5</v>
      </c>
      <c r="T4" s="4">
        <f t="shared" si="0"/>
        <v>44.70588235294118</v>
      </c>
      <c r="U4" s="4">
        <v>60</v>
      </c>
      <c r="V4" s="4">
        <f t="shared" si="1"/>
        <v>52.352941176470594</v>
      </c>
    </row>
    <row r="5" spans="1:22" ht="12.75">
      <c r="A5" s="1" t="s">
        <v>18</v>
      </c>
      <c r="B5" s="1" t="s">
        <v>19</v>
      </c>
      <c r="C5" s="1">
        <v>4</v>
      </c>
      <c r="D5" s="1">
        <v>4</v>
      </c>
      <c r="E5" s="1">
        <v>4.5</v>
      </c>
      <c r="F5" s="1">
        <v>3.5</v>
      </c>
      <c r="J5" s="1">
        <v>4.5</v>
      </c>
      <c r="K5" s="1">
        <v>4</v>
      </c>
      <c r="T5" s="4">
        <f t="shared" si="0"/>
        <v>28.823529411764703</v>
      </c>
      <c r="U5" s="4">
        <v>79</v>
      </c>
      <c r="V5" s="4">
        <f t="shared" si="1"/>
        <v>53.91176470588235</v>
      </c>
    </row>
    <row r="6" spans="1:22" ht="12.75">
      <c r="A6" s="1" t="s">
        <v>1</v>
      </c>
      <c r="B6" s="1" t="s">
        <v>39</v>
      </c>
      <c r="C6" s="1">
        <v>4</v>
      </c>
      <c r="D6" s="1">
        <v>4</v>
      </c>
      <c r="K6" s="1">
        <v>3.5</v>
      </c>
      <c r="L6" s="1">
        <v>3.5</v>
      </c>
      <c r="M6" s="1">
        <v>3.5</v>
      </c>
      <c r="N6" s="1">
        <v>3.5</v>
      </c>
      <c r="O6" s="1">
        <v>3.5</v>
      </c>
      <c r="P6" s="1">
        <v>4</v>
      </c>
      <c r="Q6" s="1">
        <v>4</v>
      </c>
      <c r="T6" s="4">
        <f t="shared" si="0"/>
        <v>39.411764705882355</v>
      </c>
      <c r="U6" s="4">
        <v>88</v>
      </c>
      <c r="V6" s="4">
        <f t="shared" si="1"/>
        <v>63.705882352941174</v>
      </c>
    </row>
    <row r="7" spans="1:22" ht="12.75">
      <c r="A7" s="1" t="s">
        <v>20</v>
      </c>
      <c r="B7" s="1" t="s">
        <v>21</v>
      </c>
      <c r="C7" s="1">
        <v>3</v>
      </c>
      <c r="D7" s="1">
        <v>4.5</v>
      </c>
      <c r="T7" s="4">
        <f t="shared" si="0"/>
        <v>8.823529411764707</v>
      </c>
      <c r="V7" s="4">
        <f t="shared" si="1"/>
        <v>8.823529411764707</v>
      </c>
    </row>
    <row r="8" spans="1:22" ht="12.75">
      <c r="A8" s="1" t="s">
        <v>22</v>
      </c>
      <c r="B8" s="1" t="s">
        <v>23</v>
      </c>
      <c r="C8" s="1">
        <v>5</v>
      </c>
      <c r="F8" s="1">
        <v>3.5</v>
      </c>
      <c r="G8" s="1">
        <v>3</v>
      </c>
      <c r="J8" s="1">
        <v>4.5</v>
      </c>
      <c r="K8" s="1">
        <v>4</v>
      </c>
      <c r="T8" s="4">
        <f t="shared" si="0"/>
        <v>23.52941176470588</v>
      </c>
      <c r="V8" s="4">
        <f t="shared" si="1"/>
        <v>23.52941176470588</v>
      </c>
    </row>
    <row r="9" spans="1:22" ht="12.75">
      <c r="A9" s="1" t="s">
        <v>2</v>
      </c>
      <c r="B9" s="1" t="s">
        <v>24</v>
      </c>
      <c r="C9" s="1">
        <v>4.5</v>
      </c>
      <c r="D9" s="1">
        <v>3.5</v>
      </c>
      <c r="T9" s="4">
        <f t="shared" si="0"/>
        <v>9.411764705882353</v>
      </c>
      <c r="V9" s="4">
        <f t="shared" si="1"/>
        <v>9.411764705882353</v>
      </c>
    </row>
    <row r="10" spans="1:22" ht="12.75">
      <c r="A10" s="1" t="s">
        <v>71</v>
      </c>
      <c r="B10" s="1" t="s">
        <v>72</v>
      </c>
      <c r="D10" s="1">
        <v>4</v>
      </c>
      <c r="E10" s="1">
        <v>4</v>
      </c>
      <c r="L10" s="1">
        <v>3</v>
      </c>
      <c r="M10" s="1">
        <v>2</v>
      </c>
      <c r="N10" s="1">
        <v>3.5</v>
      </c>
      <c r="O10" s="1">
        <v>4.5</v>
      </c>
      <c r="P10" s="1">
        <v>5</v>
      </c>
      <c r="Q10" s="1">
        <v>3.5</v>
      </c>
      <c r="R10" s="1">
        <v>4</v>
      </c>
      <c r="S10" s="1">
        <v>3.5</v>
      </c>
      <c r="T10" s="4">
        <f t="shared" si="0"/>
        <v>43.529411764705884</v>
      </c>
      <c r="U10" s="4">
        <v>63</v>
      </c>
      <c r="V10" s="4">
        <f t="shared" si="1"/>
        <v>53.26470588235294</v>
      </c>
    </row>
    <row r="11" spans="1:23" s="7" customFormat="1" ht="12.75">
      <c r="A11" s="7" t="s">
        <v>25</v>
      </c>
      <c r="B11" s="7" t="s">
        <v>26</v>
      </c>
      <c r="C11" s="7">
        <v>5</v>
      </c>
      <c r="D11" s="7">
        <v>4.5</v>
      </c>
      <c r="E11" s="7">
        <v>5</v>
      </c>
      <c r="F11" s="7">
        <v>5</v>
      </c>
      <c r="G11" s="7">
        <v>4</v>
      </c>
      <c r="H11" s="7">
        <v>4.5</v>
      </c>
      <c r="I11" s="7">
        <v>4</v>
      </c>
      <c r="J11" s="7">
        <v>4.5</v>
      </c>
      <c r="K11" s="7">
        <v>4.5</v>
      </c>
      <c r="L11" s="7">
        <v>4</v>
      </c>
      <c r="M11" s="7">
        <v>5</v>
      </c>
      <c r="N11" s="7">
        <v>4.5</v>
      </c>
      <c r="O11" s="7">
        <v>4.5</v>
      </c>
      <c r="P11" s="7">
        <v>4.5</v>
      </c>
      <c r="Q11" s="7">
        <v>4.5</v>
      </c>
      <c r="R11" s="7">
        <v>4.5</v>
      </c>
      <c r="S11" s="7">
        <v>4</v>
      </c>
      <c r="T11" s="7">
        <f t="shared" si="0"/>
        <v>90</v>
      </c>
      <c r="U11" s="7">
        <v>73</v>
      </c>
      <c r="V11" s="7">
        <f t="shared" si="1"/>
        <v>81.5</v>
      </c>
      <c r="W11" s="7" t="s">
        <v>86</v>
      </c>
    </row>
    <row r="12" spans="1:23" s="7" customFormat="1" ht="13.5" customHeight="1">
      <c r="A12" s="7" t="s">
        <v>31</v>
      </c>
      <c r="B12" s="7" t="s">
        <v>32</v>
      </c>
      <c r="C12" s="7">
        <v>4.5</v>
      </c>
      <c r="D12" s="7">
        <v>4.5</v>
      </c>
      <c r="E12" s="7">
        <v>5</v>
      </c>
      <c r="F12" s="7">
        <v>5</v>
      </c>
      <c r="G12" s="7">
        <v>5</v>
      </c>
      <c r="H12" s="7">
        <v>4</v>
      </c>
      <c r="I12" s="7">
        <v>4.5</v>
      </c>
      <c r="J12" s="7">
        <v>5</v>
      </c>
      <c r="K12" s="7">
        <v>5</v>
      </c>
      <c r="L12" s="7">
        <v>5</v>
      </c>
      <c r="M12" s="7">
        <v>5</v>
      </c>
      <c r="N12" s="7">
        <v>4.5</v>
      </c>
      <c r="O12" s="7">
        <v>4.5</v>
      </c>
      <c r="P12" s="7">
        <v>5</v>
      </c>
      <c r="Q12" s="7">
        <v>5</v>
      </c>
      <c r="R12" s="7">
        <v>4.5</v>
      </c>
      <c r="S12" s="7">
        <v>4.5</v>
      </c>
      <c r="T12" s="7">
        <f t="shared" si="0"/>
        <v>94.70588235294117</v>
      </c>
      <c r="U12" s="7">
        <v>88</v>
      </c>
      <c r="V12" s="7">
        <f t="shared" si="1"/>
        <v>91.35294117647058</v>
      </c>
      <c r="W12" s="7" t="s">
        <v>86</v>
      </c>
    </row>
    <row r="13" spans="1:22" ht="13.5" customHeight="1">
      <c r="A13" s="1" t="s">
        <v>55</v>
      </c>
      <c r="B13" s="1" t="s">
        <v>56</v>
      </c>
      <c r="H13" s="1">
        <v>3.5</v>
      </c>
      <c r="T13" s="4">
        <f t="shared" si="0"/>
        <v>4.117647058823529</v>
      </c>
      <c r="V13" s="4">
        <f t="shared" si="1"/>
        <v>4.117647058823529</v>
      </c>
    </row>
    <row r="14" spans="1:22" ht="12.75">
      <c r="A14" s="1" t="s">
        <v>53</v>
      </c>
      <c r="B14" s="1" t="s">
        <v>54</v>
      </c>
      <c r="D14" s="1">
        <v>5</v>
      </c>
      <c r="E14" s="1">
        <v>3.5</v>
      </c>
      <c r="T14" s="4">
        <f t="shared" si="0"/>
        <v>10</v>
      </c>
      <c r="V14" s="4">
        <f t="shared" si="1"/>
        <v>10</v>
      </c>
    </row>
    <row r="15" spans="1:22" ht="12.75">
      <c r="A15" s="1" t="s">
        <v>33</v>
      </c>
      <c r="B15" s="1" t="s">
        <v>34</v>
      </c>
      <c r="C15" s="1">
        <v>4.5</v>
      </c>
      <c r="D15" s="1">
        <v>4.5</v>
      </c>
      <c r="T15" s="4">
        <f t="shared" si="0"/>
        <v>10.588235294117647</v>
      </c>
      <c r="V15" s="4">
        <f t="shared" si="1"/>
        <v>10.588235294117647</v>
      </c>
    </row>
    <row r="16" spans="1:23" s="7" customFormat="1" ht="12.75">
      <c r="A16" s="7" t="s">
        <v>35</v>
      </c>
      <c r="B16" s="7" t="s">
        <v>36</v>
      </c>
      <c r="C16" s="7">
        <v>5</v>
      </c>
      <c r="D16" s="7">
        <v>4.5</v>
      </c>
      <c r="E16" s="7">
        <v>5</v>
      </c>
      <c r="F16" s="7">
        <v>4</v>
      </c>
      <c r="G16" s="7">
        <v>4.5</v>
      </c>
      <c r="H16" s="7">
        <v>4.5</v>
      </c>
      <c r="I16" s="7">
        <v>4.5</v>
      </c>
      <c r="J16" s="7">
        <v>5</v>
      </c>
      <c r="K16" s="7">
        <v>4.5</v>
      </c>
      <c r="L16" s="7">
        <v>5</v>
      </c>
      <c r="M16" s="7">
        <v>4.5</v>
      </c>
      <c r="N16" s="7">
        <v>5</v>
      </c>
      <c r="O16" s="7">
        <v>4.5</v>
      </c>
      <c r="P16" s="7">
        <v>5</v>
      </c>
      <c r="Q16" s="7">
        <v>4.5</v>
      </c>
      <c r="R16" s="7">
        <v>5</v>
      </c>
      <c r="S16" s="7">
        <v>4</v>
      </c>
      <c r="T16" s="7">
        <f t="shared" si="0"/>
        <v>92.94117647058823</v>
      </c>
      <c r="U16" s="7">
        <v>95</v>
      </c>
      <c r="V16" s="7">
        <f t="shared" si="1"/>
        <v>93.97058823529412</v>
      </c>
      <c r="W16" s="7" t="s">
        <v>86</v>
      </c>
    </row>
    <row r="17" spans="1:23" ht="12.75">
      <c r="A17" s="1" t="s">
        <v>37</v>
      </c>
      <c r="B17" s="1" t="s">
        <v>38</v>
      </c>
      <c r="D17" s="1">
        <v>4</v>
      </c>
      <c r="E17" s="1">
        <v>4</v>
      </c>
      <c r="G17" s="1">
        <v>4</v>
      </c>
      <c r="I17" s="1">
        <v>4</v>
      </c>
      <c r="J17" s="1">
        <v>4</v>
      </c>
      <c r="K17" s="1">
        <v>4</v>
      </c>
      <c r="N17" s="1">
        <v>4</v>
      </c>
      <c r="T17" s="4">
        <f t="shared" si="0"/>
        <v>32.94117647058823</v>
      </c>
      <c r="U17" s="4">
        <v>101</v>
      </c>
      <c r="V17" s="4">
        <f t="shared" si="1"/>
        <v>66.97058823529412</v>
      </c>
      <c r="W17" s="1" t="s">
        <v>87</v>
      </c>
    </row>
    <row r="18" spans="1:23" s="7" customFormat="1" ht="12.75">
      <c r="A18" s="7" t="s">
        <v>43</v>
      </c>
      <c r="B18" s="7" t="s">
        <v>44</v>
      </c>
      <c r="C18" s="7">
        <v>4.5</v>
      </c>
      <c r="D18" s="7">
        <v>4.5</v>
      </c>
      <c r="E18" s="7">
        <v>4.5</v>
      </c>
      <c r="F18" s="7">
        <v>4</v>
      </c>
      <c r="G18" s="7">
        <v>4</v>
      </c>
      <c r="H18" s="7">
        <v>5</v>
      </c>
      <c r="I18" s="7">
        <v>4.5</v>
      </c>
      <c r="J18" s="7">
        <v>4</v>
      </c>
      <c r="K18" s="7">
        <v>4.5</v>
      </c>
      <c r="L18" s="7">
        <v>4</v>
      </c>
      <c r="M18" s="7">
        <v>4.5</v>
      </c>
      <c r="N18" s="7">
        <v>5</v>
      </c>
      <c r="O18" s="7">
        <v>3.5</v>
      </c>
      <c r="P18" s="7">
        <v>5</v>
      </c>
      <c r="Q18" s="7">
        <v>4</v>
      </c>
      <c r="R18" s="7">
        <v>5</v>
      </c>
      <c r="S18" s="7">
        <v>5</v>
      </c>
      <c r="T18" s="7">
        <f t="shared" si="0"/>
        <v>88.8235294117647</v>
      </c>
      <c r="U18" s="7">
        <v>85</v>
      </c>
      <c r="V18" s="7">
        <f t="shared" si="1"/>
        <v>86.91176470588235</v>
      </c>
      <c r="W18" s="7" t="s">
        <v>86</v>
      </c>
    </row>
    <row r="19" spans="1:22" ht="12.75">
      <c r="A19" s="1" t="s">
        <v>58</v>
      </c>
      <c r="B19" s="1" t="s">
        <v>59</v>
      </c>
      <c r="H19" s="1">
        <v>5</v>
      </c>
      <c r="T19" s="4">
        <f t="shared" si="0"/>
        <v>5.88235294117647</v>
      </c>
      <c r="V19" s="4">
        <f t="shared" si="1"/>
        <v>5.88235294117647</v>
      </c>
    </row>
    <row r="20" spans="1:22" s="2" customFormat="1" ht="12.75">
      <c r="A20" s="1" t="s">
        <v>40</v>
      </c>
      <c r="B20" s="1" t="s">
        <v>41</v>
      </c>
      <c r="C20" s="1">
        <v>4.5</v>
      </c>
      <c r="D20" s="1"/>
      <c r="E20" s="1">
        <v>4</v>
      </c>
      <c r="T20" s="4">
        <f t="shared" si="0"/>
        <v>10</v>
      </c>
      <c r="U20" s="5"/>
      <c r="V20" s="4">
        <f t="shared" si="1"/>
        <v>10</v>
      </c>
    </row>
    <row r="21" spans="1:23" s="3" customFormat="1" ht="12.75">
      <c r="A21" s="3" t="s">
        <v>50</v>
      </c>
      <c r="B21" s="3" t="s">
        <v>51</v>
      </c>
      <c r="E21" s="3">
        <v>4</v>
      </c>
      <c r="I21" s="3">
        <v>3.5</v>
      </c>
      <c r="J21" s="3">
        <v>5</v>
      </c>
      <c r="K21" s="3">
        <v>5</v>
      </c>
      <c r="L21" s="3">
        <v>4</v>
      </c>
      <c r="M21" s="3">
        <v>4.5</v>
      </c>
      <c r="T21" s="4">
        <f t="shared" si="0"/>
        <v>30.58823529411765</v>
      </c>
      <c r="U21" s="6">
        <v>58</v>
      </c>
      <c r="V21" s="4">
        <f t="shared" si="1"/>
        <v>44.294117647058826</v>
      </c>
      <c r="W21" s="3" t="s">
        <v>87</v>
      </c>
    </row>
    <row r="22" spans="3:22" s="2" customFormat="1" ht="56.25">
      <c r="C22" s="2" t="s">
        <v>12</v>
      </c>
      <c r="D22" s="2" t="s">
        <v>27</v>
      </c>
      <c r="E22" s="2" t="s">
        <v>42</v>
      </c>
      <c r="F22" s="2" t="s">
        <v>46</v>
      </c>
      <c r="G22" s="2" t="s">
        <v>47</v>
      </c>
      <c r="H22" s="2" t="s">
        <v>57</v>
      </c>
      <c r="I22" s="2" t="s">
        <v>52</v>
      </c>
      <c r="J22" s="2" t="s">
        <v>46</v>
      </c>
      <c r="K22" s="2" t="s">
        <v>47</v>
      </c>
      <c r="L22" s="2" t="s">
        <v>66</v>
      </c>
      <c r="M22" s="2" t="s">
        <v>67</v>
      </c>
      <c r="N22" s="2" t="s">
        <v>73</v>
      </c>
      <c r="O22" s="2" t="s">
        <v>74</v>
      </c>
      <c r="P22" s="2" t="s">
        <v>70</v>
      </c>
      <c r="Q22" s="2" t="s">
        <v>76</v>
      </c>
      <c r="R22" s="2" t="s">
        <v>12</v>
      </c>
      <c r="S22" s="2" t="s">
        <v>77</v>
      </c>
      <c r="T22" s="5" t="s">
        <v>83</v>
      </c>
      <c r="U22" s="5" t="s">
        <v>84</v>
      </c>
      <c r="V22" s="5" t="s">
        <v>85</v>
      </c>
    </row>
    <row r="23" spans="1:5" ht="12.75">
      <c r="A23" s="2"/>
      <c r="B23" s="2"/>
      <c r="C23" s="2"/>
      <c r="D23" s="2"/>
      <c r="E23" s="2"/>
    </row>
    <row r="31" spans="1:22" s="2" customFormat="1" ht="12.75">
      <c r="A31" s="1"/>
      <c r="B31" s="1"/>
      <c r="C31" s="1"/>
      <c r="D31" s="1"/>
      <c r="E31" s="1"/>
      <c r="T31" s="5"/>
      <c r="U31" s="5"/>
      <c r="V31" s="5"/>
    </row>
    <row r="32" spans="1:5" ht="12.75">
      <c r="A32" s="2"/>
      <c r="B32" s="2"/>
      <c r="C32" s="2"/>
      <c r="D32" s="2"/>
      <c r="E32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tabSelected="1" workbookViewId="0" topLeftCell="A1">
      <selection activeCell="A2" sqref="A2:IV2"/>
    </sheetView>
  </sheetViews>
  <sheetFormatPr defaultColWidth="9.140625" defaultRowHeight="12.75"/>
  <cols>
    <col min="1" max="1" width="10.7109375" style="1" bestFit="1" customWidth="1"/>
    <col min="2" max="2" width="9.8515625" style="1" bestFit="1" customWidth="1"/>
    <col min="3" max="3" width="4.28125" style="1" customWidth="1"/>
    <col min="4" max="4" width="4.8515625" style="1" customWidth="1"/>
    <col min="5" max="6" width="6.140625" style="1" customWidth="1"/>
    <col min="7" max="8" width="5.57421875" style="1" customWidth="1"/>
    <col min="9" max="9" width="5.28125" style="1" customWidth="1"/>
    <col min="10" max="10" width="6.421875" style="1" customWidth="1"/>
    <col min="11" max="11" width="5.421875" style="1" customWidth="1"/>
    <col min="12" max="13" width="6.421875" style="1" customWidth="1"/>
    <col min="14" max="15" width="5.8515625" style="1" customWidth="1"/>
    <col min="16" max="16" width="4.8515625" style="1" customWidth="1"/>
    <col min="17" max="16384" width="9.140625" style="1" customWidth="1"/>
  </cols>
  <sheetData>
    <row r="1" spans="3:16" ht="12.75">
      <c r="C1" s="1">
        <v>5</v>
      </c>
      <c r="D1" s="1">
        <v>5</v>
      </c>
      <c r="E1" s="1">
        <v>5</v>
      </c>
      <c r="F1" s="1">
        <v>5</v>
      </c>
      <c r="G1" s="1">
        <v>5</v>
      </c>
      <c r="H1" s="1">
        <v>5</v>
      </c>
      <c r="I1" s="1">
        <v>5</v>
      </c>
      <c r="J1" s="1">
        <v>5</v>
      </c>
      <c r="K1" s="1">
        <v>5</v>
      </c>
      <c r="L1" s="1">
        <v>5</v>
      </c>
      <c r="M1" s="1">
        <v>5</v>
      </c>
      <c r="N1" s="4">
        <f>SUM(C1:M1)</f>
        <v>55</v>
      </c>
      <c r="O1" s="4">
        <v>100</v>
      </c>
      <c r="P1" s="4"/>
    </row>
    <row r="2" spans="1:17" s="7" customFormat="1" ht="12.75">
      <c r="A2" s="7" t="s">
        <v>4</v>
      </c>
      <c r="B2" s="7" t="s">
        <v>3</v>
      </c>
      <c r="C2" s="7">
        <v>4</v>
      </c>
      <c r="D2" s="7">
        <v>3.5</v>
      </c>
      <c r="E2" s="7">
        <v>3.5</v>
      </c>
      <c r="F2" s="7">
        <v>3.5</v>
      </c>
      <c r="G2" s="7">
        <v>3</v>
      </c>
      <c r="H2" s="7">
        <v>3.5</v>
      </c>
      <c r="I2" s="7">
        <v>3.5</v>
      </c>
      <c r="J2" s="7">
        <v>3.5</v>
      </c>
      <c r="K2" s="7">
        <v>3.5</v>
      </c>
      <c r="L2" s="7">
        <v>3.5</v>
      </c>
      <c r="M2" s="7">
        <v>3.5</v>
      </c>
      <c r="N2" s="7">
        <f>SUM(C2:M2)/N$1*100</f>
        <v>70</v>
      </c>
      <c r="O2" s="7">
        <v>75</v>
      </c>
      <c r="P2" s="7">
        <f>AVERAGE(N2:O2)</f>
        <v>72.5</v>
      </c>
      <c r="Q2" s="7" t="s">
        <v>86</v>
      </c>
    </row>
    <row r="3" spans="1:17" s="7" customFormat="1" ht="12.75">
      <c r="A3" s="7" t="s">
        <v>6</v>
      </c>
      <c r="B3" s="7" t="s">
        <v>7</v>
      </c>
      <c r="C3" s="7">
        <v>4.5</v>
      </c>
      <c r="D3" s="7">
        <v>5</v>
      </c>
      <c r="E3" s="7">
        <v>5</v>
      </c>
      <c r="F3" s="7">
        <v>5</v>
      </c>
      <c r="H3" s="7">
        <v>5</v>
      </c>
      <c r="I3" s="7">
        <v>5</v>
      </c>
      <c r="J3" s="7">
        <v>5</v>
      </c>
      <c r="K3" s="7">
        <v>4.5</v>
      </c>
      <c r="L3" s="7">
        <v>5</v>
      </c>
      <c r="M3" s="7">
        <v>5</v>
      </c>
      <c r="N3" s="7">
        <f aca="true" t="shared" si="0" ref="N3:N12">SUM(C3:M3)/N$1*100</f>
        <v>89.0909090909091</v>
      </c>
      <c r="O3" s="7">
        <f>N3</f>
        <v>89.0909090909091</v>
      </c>
      <c r="P3" s="7">
        <f aca="true" t="shared" si="1" ref="P3:P12">AVERAGE(N3:O3)</f>
        <v>89.0909090909091</v>
      </c>
      <c r="Q3" s="7" t="s">
        <v>86</v>
      </c>
    </row>
    <row r="4" spans="1:16" ht="12.75">
      <c r="A4" s="1" t="s">
        <v>8</v>
      </c>
      <c r="B4" s="1" t="s">
        <v>9</v>
      </c>
      <c r="C4" s="1">
        <v>3.5</v>
      </c>
      <c r="F4" s="1">
        <v>4</v>
      </c>
      <c r="G4" s="1">
        <v>4</v>
      </c>
      <c r="I4" s="1">
        <v>3.5</v>
      </c>
      <c r="J4" s="1">
        <v>3</v>
      </c>
      <c r="M4" s="1">
        <v>3.5</v>
      </c>
      <c r="N4" s="4">
        <f t="shared" si="0"/>
        <v>39.09090909090909</v>
      </c>
      <c r="O4" s="4">
        <v>48</v>
      </c>
      <c r="P4" s="4">
        <f t="shared" si="1"/>
        <v>43.54545454545455</v>
      </c>
    </row>
    <row r="5" spans="1:16" ht="12.75">
      <c r="A5" s="1" t="s">
        <v>14</v>
      </c>
      <c r="B5" s="1" t="s">
        <v>13</v>
      </c>
      <c r="C5" s="1">
        <v>2</v>
      </c>
      <c r="N5" s="4">
        <f t="shared" si="0"/>
        <v>3.6363636363636362</v>
      </c>
      <c r="O5" s="4"/>
      <c r="P5" s="4">
        <f t="shared" si="1"/>
        <v>3.6363636363636362</v>
      </c>
    </row>
    <row r="6" spans="1:16" ht="12.75">
      <c r="A6" s="1" t="s">
        <v>10</v>
      </c>
      <c r="B6" s="1" t="s">
        <v>11</v>
      </c>
      <c r="C6" s="1">
        <v>2</v>
      </c>
      <c r="N6" s="4">
        <f t="shared" si="0"/>
        <v>3.6363636363636362</v>
      </c>
      <c r="O6" s="4"/>
      <c r="P6" s="4">
        <f t="shared" si="1"/>
        <v>3.6363636363636362</v>
      </c>
    </row>
    <row r="7" spans="1:16" ht="12.75">
      <c r="A7" s="1" t="s">
        <v>0</v>
      </c>
      <c r="B7" s="1" t="s">
        <v>15</v>
      </c>
      <c r="C7" s="1">
        <v>4.5</v>
      </c>
      <c r="N7" s="4">
        <f t="shared" si="0"/>
        <v>8.181818181818182</v>
      </c>
      <c r="O7" s="4"/>
      <c r="P7" s="4">
        <f t="shared" si="1"/>
        <v>8.181818181818182</v>
      </c>
    </row>
    <row r="8" spans="1:16" ht="12.75">
      <c r="A8" s="1" t="s">
        <v>0</v>
      </c>
      <c r="B8" s="1" t="s">
        <v>28</v>
      </c>
      <c r="C8" s="1">
        <v>4.5</v>
      </c>
      <c r="D8" s="1">
        <v>4.5</v>
      </c>
      <c r="E8" s="1">
        <v>5</v>
      </c>
      <c r="F8" s="1">
        <v>4.5</v>
      </c>
      <c r="G8" s="1">
        <v>5</v>
      </c>
      <c r="H8" s="1">
        <v>5</v>
      </c>
      <c r="I8" s="1">
        <v>5</v>
      </c>
      <c r="J8" s="1">
        <v>4</v>
      </c>
      <c r="K8" s="1">
        <v>3</v>
      </c>
      <c r="L8" s="1">
        <v>5</v>
      </c>
      <c r="M8" s="1">
        <v>4</v>
      </c>
      <c r="N8" s="4">
        <f t="shared" si="0"/>
        <v>90</v>
      </c>
      <c r="O8" s="4">
        <f>N8</f>
        <v>90</v>
      </c>
      <c r="P8" s="4">
        <f t="shared" si="1"/>
        <v>90</v>
      </c>
    </row>
    <row r="9" spans="1:17" ht="12.75">
      <c r="A9" s="1" t="s">
        <v>2</v>
      </c>
      <c r="B9" s="1" t="s">
        <v>30</v>
      </c>
      <c r="D9" s="1">
        <v>4</v>
      </c>
      <c r="G9" s="1">
        <v>4</v>
      </c>
      <c r="N9" s="4">
        <f t="shared" si="0"/>
        <v>14.545454545454545</v>
      </c>
      <c r="O9" s="4">
        <v>101</v>
      </c>
      <c r="P9" s="4">
        <f t="shared" si="1"/>
        <v>57.77272727272727</v>
      </c>
      <c r="Q9" s="1" t="s">
        <v>87</v>
      </c>
    </row>
    <row r="10" spans="1:16" ht="12.75">
      <c r="A10" s="1" t="s">
        <v>45</v>
      </c>
      <c r="B10" s="1" t="s">
        <v>44</v>
      </c>
      <c r="C10" s="1">
        <v>4.5</v>
      </c>
      <c r="D10" s="1">
        <v>4</v>
      </c>
      <c r="E10" s="1">
        <v>5</v>
      </c>
      <c r="F10" s="1">
        <v>4.5</v>
      </c>
      <c r="G10" s="1">
        <v>4.5</v>
      </c>
      <c r="H10" s="1">
        <v>4.5</v>
      </c>
      <c r="I10" s="1">
        <v>5</v>
      </c>
      <c r="J10" s="1">
        <v>5</v>
      </c>
      <c r="K10" s="1">
        <v>5</v>
      </c>
      <c r="L10" s="1">
        <v>5</v>
      </c>
      <c r="M10" s="1">
        <v>4</v>
      </c>
      <c r="N10" s="4">
        <f t="shared" si="0"/>
        <v>92.72727272727272</v>
      </c>
      <c r="O10" s="4"/>
      <c r="P10" s="4">
        <f t="shared" si="1"/>
        <v>92.72727272727272</v>
      </c>
    </row>
    <row r="11" spans="1:16" ht="12.75">
      <c r="A11" s="1" t="s">
        <v>61</v>
      </c>
      <c r="B11" s="1" t="s">
        <v>62</v>
      </c>
      <c r="D11" s="1">
        <v>5</v>
      </c>
      <c r="E11" s="1">
        <v>4.5</v>
      </c>
      <c r="F11" s="1">
        <v>3</v>
      </c>
      <c r="L11" s="1">
        <v>5</v>
      </c>
      <c r="M11" s="1">
        <v>5</v>
      </c>
      <c r="N11" s="4">
        <f t="shared" si="0"/>
        <v>40.909090909090914</v>
      </c>
      <c r="O11" s="4"/>
      <c r="P11" s="4">
        <f t="shared" si="1"/>
        <v>40.909090909090914</v>
      </c>
    </row>
    <row r="12" spans="1:16" s="3" customFormat="1" ht="12.75">
      <c r="A12" s="3" t="s">
        <v>63</v>
      </c>
      <c r="B12" s="3" t="s">
        <v>64</v>
      </c>
      <c r="C12" s="3">
        <v>4.5</v>
      </c>
      <c r="D12" s="3">
        <v>3.5</v>
      </c>
      <c r="E12" s="3">
        <v>4</v>
      </c>
      <c r="F12" s="3">
        <v>4.5</v>
      </c>
      <c r="G12" s="3">
        <v>4</v>
      </c>
      <c r="H12" s="3">
        <v>4</v>
      </c>
      <c r="I12" s="3">
        <v>4</v>
      </c>
      <c r="J12" s="3">
        <v>4</v>
      </c>
      <c r="K12" s="3">
        <v>3.5</v>
      </c>
      <c r="L12" s="3">
        <v>3.5</v>
      </c>
      <c r="M12" s="3">
        <v>4</v>
      </c>
      <c r="N12" s="4">
        <f t="shared" si="0"/>
        <v>79.0909090909091</v>
      </c>
      <c r="O12" s="4"/>
      <c r="P12" s="4">
        <f t="shared" si="1"/>
        <v>79.0909090909091</v>
      </c>
    </row>
    <row r="13" spans="3:16" s="2" customFormat="1" ht="101.25">
      <c r="C13" s="2" t="s">
        <v>5</v>
      </c>
      <c r="D13" s="2" t="s">
        <v>29</v>
      </c>
      <c r="E13" s="2" t="s">
        <v>48</v>
      </c>
      <c r="F13" s="2" t="s">
        <v>49</v>
      </c>
      <c r="G13" s="2" t="s">
        <v>60</v>
      </c>
      <c r="H13" s="2" t="s">
        <v>65</v>
      </c>
      <c r="I13" s="2" t="s">
        <v>68</v>
      </c>
      <c r="J13" s="2" t="s">
        <v>69</v>
      </c>
      <c r="K13" s="2" t="s">
        <v>75</v>
      </c>
      <c r="L13" s="2" t="s">
        <v>80</v>
      </c>
      <c r="M13" s="2" t="s">
        <v>81</v>
      </c>
      <c r="N13" s="5" t="s">
        <v>83</v>
      </c>
      <c r="O13" s="5" t="s">
        <v>84</v>
      </c>
      <c r="P13" s="5" t="s">
        <v>85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Morris Knolls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teverett</dc:creator>
  <cp:keywords/>
  <dc:description/>
  <cp:lastModifiedBy>Travis Everett</cp:lastModifiedBy>
  <cp:lastPrinted>2007-01-22T23:34:51Z</cp:lastPrinted>
  <dcterms:created xsi:type="dcterms:W3CDTF">2006-10-09T16:01:21Z</dcterms:created>
  <dcterms:modified xsi:type="dcterms:W3CDTF">2007-06-11T15:40:29Z</dcterms:modified>
  <cp:category/>
  <cp:version/>
  <cp:contentType/>
  <cp:contentStatus/>
</cp:coreProperties>
</file>